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28" i="1" l="1"/>
  <c r="D21" i="1"/>
  <c r="D14" i="1"/>
  <c r="D5" i="1"/>
  <c r="D12" i="1" s="1"/>
  <c r="D37" i="1" l="1"/>
</calcChain>
</file>

<file path=xl/sharedStrings.xml><?xml version="1.0" encoding="utf-8"?>
<sst xmlns="http://schemas.openxmlformats.org/spreadsheetml/2006/main" count="32" uniqueCount="28">
  <si>
    <t xml:space="preserve">Svazek obcí Podoubraví                                                                                                                      IČO: 70924937                                                                                                                                Trčků z Lípy 69                                                                                                                                  583 01 Chotěboř </t>
  </si>
  <si>
    <t>Schválený rozpočet na rok 2017</t>
  </si>
  <si>
    <t xml:space="preserve">Příjmy </t>
  </si>
  <si>
    <t>Neinvestiční přijaté transfery od obcí</t>
  </si>
  <si>
    <t>neinv. příspěvek na obyvatele</t>
  </si>
  <si>
    <t>radiové kmitočty</t>
  </si>
  <si>
    <t>mimořádné členské příspěvky CSS</t>
  </si>
  <si>
    <t>Obecné příjmy z finančních operací</t>
  </si>
  <si>
    <t>Přij.nekapit.příspěvky - zálohy SMO</t>
  </si>
  <si>
    <t>Smlouva na prodej MAN</t>
  </si>
  <si>
    <t xml:space="preserve">Příjmy celkem </t>
  </si>
  <si>
    <t xml:space="preserve">Komunální služby - agenda Podoubraví </t>
  </si>
  <si>
    <t>Zajišt.ekon.a mzdové agendy, služby</t>
  </si>
  <si>
    <t>Nájem kanceláře</t>
  </si>
  <si>
    <t>Příspěvky na sportovní akce (Jeřišno)</t>
  </si>
  <si>
    <t xml:space="preserve">Příspěvky na sportovní akce (Podoubravský víceboj) </t>
  </si>
  <si>
    <t>Příspěvky na propagaci</t>
  </si>
  <si>
    <t xml:space="preserve">Rozpočtová rezerva </t>
  </si>
  <si>
    <t>Ostatní správa v krizovém řízení - Protipovodňová ochrana obci Podoubraví</t>
  </si>
  <si>
    <t>Služby - využití radiových kmitočtů</t>
  </si>
  <si>
    <t>Výdaje celkem</t>
  </si>
  <si>
    <t>Ost.činn.souv.se služ.pro obyv. - CSS</t>
  </si>
  <si>
    <t>Platy + daň</t>
  </si>
  <si>
    <t>SP</t>
  </si>
  <si>
    <t>ZP</t>
  </si>
  <si>
    <t>Náhrady mezd v době nemoci</t>
  </si>
  <si>
    <t>Konzult.,poradenské a právní služby</t>
  </si>
  <si>
    <t xml:space="preserve"> MAN - prodej síť (vratky obcím)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</si>
</sst>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8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44" fontId="1" fillId="0" borderId="2" xfId="0" applyNumberFormat="1" applyFont="1" applyBorder="1"/>
    <xf numFmtId="44" fontId="1" fillId="0" borderId="3" xfId="0" applyNumberFormat="1" applyFont="1" applyBorder="1"/>
    <xf numFmtId="44" fontId="1" fillId="0" borderId="0" xfId="0" applyNumberFormat="1" applyFont="1" applyBorder="1"/>
    <xf numFmtId="0" fontId="1" fillId="0" borderId="0" xfId="0" applyFont="1" applyBorder="1"/>
    <xf numFmtId="0" fontId="0" fillId="0" borderId="4" xfId="0" applyFont="1" applyBorder="1"/>
    <xf numFmtId="44" fontId="0" fillId="0" borderId="5" xfId="0" applyNumberFormat="1" applyFont="1" applyBorder="1"/>
    <xf numFmtId="0" fontId="0" fillId="0" borderId="0" xfId="0" applyBorder="1"/>
    <xf numFmtId="0" fontId="1" fillId="0" borderId="6" xfId="0" applyFont="1" applyBorder="1"/>
    <xf numFmtId="0" fontId="1" fillId="0" borderId="7" xfId="0" applyFont="1" applyBorder="1"/>
    <xf numFmtId="44" fontId="1" fillId="0" borderId="7" xfId="0" applyNumberFormat="1" applyFont="1" applyBorder="1"/>
    <xf numFmtId="0" fontId="1" fillId="0" borderId="8" xfId="0" applyFont="1" applyBorder="1"/>
    <xf numFmtId="44" fontId="1" fillId="0" borderId="8" xfId="0" applyNumberFormat="1" applyFont="1" applyBorder="1"/>
    <xf numFmtId="0" fontId="1" fillId="0" borderId="9" xfId="0" applyFont="1" applyBorder="1"/>
    <xf numFmtId="0" fontId="1" fillId="0" borderId="10" xfId="0" applyFont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0" fontId="3" fillId="0" borderId="12" xfId="0" applyFont="1" applyBorder="1"/>
    <xf numFmtId="0" fontId="5" fillId="0" borderId="8" xfId="0" applyFont="1" applyBorder="1"/>
    <xf numFmtId="44" fontId="3" fillId="0" borderId="13" xfId="0" applyNumberFormat="1" applyFont="1" applyBorder="1"/>
    <xf numFmtId="44" fontId="3" fillId="0" borderId="0" xfId="0" applyNumberFormat="1" applyFont="1" applyBorder="1"/>
    <xf numFmtId="0" fontId="1" fillId="0" borderId="14" xfId="0" applyFont="1" applyBorder="1"/>
    <xf numFmtId="44" fontId="1" fillId="0" borderId="14" xfId="0" applyNumberFormat="1" applyFont="1" applyBorder="1"/>
    <xf numFmtId="0" fontId="0" fillId="0" borderId="15" xfId="0" applyBorder="1"/>
    <xf numFmtId="44" fontId="0" fillId="0" borderId="15" xfId="0" applyNumberFormat="1" applyBorder="1"/>
    <xf numFmtId="4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wrapText="1"/>
    </xf>
    <xf numFmtId="0" fontId="3" fillId="0" borderId="1" xfId="0" applyFont="1" applyBorder="1"/>
    <xf numFmtId="0" fontId="6" fillId="0" borderId="2" xfId="0" applyFont="1" applyBorder="1"/>
    <xf numFmtId="44" fontId="7" fillId="0" borderId="3" xfId="0" applyNumberFormat="1" applyFont="1" applyBorder="1"/>
    <xf numFmtId="44" fontId="0" fillId="0" borderId="0" xfId="0" applyNumberFormat="1" applyBorder="1"/>
    <xf numFmtId="0" fontId="1" fillId="0" borderId="16" xfId="0" applyFont="1" applyBorder="1"/>
    <xf numFmtId="0" fontId="1" fillId="0" borderId="17" xfId="0" applyFont="1" applyBorder="1"/>
    <xf numFmtId="44" fontId="1" fillId="0" borderId="18" xfId="0" applyNumberFormat="1" applyFont="1" applyBorder="1"/>
    <xf numFmtId="164" fontId="1" fillId="0" borderId="16" xfId="0" applyNumberFormat="1" applyFont="1" applyBorder="1"/>
    <xf numFmtId="0" fontId="0" fillId="0" borderId="15" xfId="0" applyFont="1" applyBorder="1"/>
    <xf numFmtId="44" fontId="0" fillId="0" borderId="15" xfId="0" applyNumberFormat="1" applyFont="1" applyBorder="1"/>
    <xf numFmtId="44" fontId="0" fillId="0" borderId="19" xfId="0" applyNumberFormat="1" applyFont="1" applyBorder="1"/>
    <xf numFmtId="0" fontId="0" fillId="0" borderId="20" xfId="0" applyFont="1" applyBorder="1"/>
    <xf numFmtId="44" fontId="0" fillId="0" borderId="21" xfId="0" applyNumberFormat="1" applyFont="1" applyBorder="1"/>
    <xf numFmtId="0" fontId="1" fillId="0" borderId="16" xfId="0" applyFont="1" applyBorder="1" applyAlignment="1">
      <alignment wrapText="1"/>
    </xf>
    <xf numFmtId="44" fontId="1" fillId="0" borderId="16" xfId="0" applyNumberFormat="1" applyFont="1" applyBorder="1"/>
    <xf numFmtId="0" fontId="3" fillId="0" borderId="0" xfId="0" applyFont="1" applyBorder="1"/>
    <xf numFmtId="0" fontId="6" fillId="0" borderId="0" xfId="0" applyFont="1" applyBorder="1"/>
    <xf numFmtId="44" fontId="7" fillId="0" borderId="0" xfId="0" applyNumberFormat="1" applyFont="1" applyBorder="1"/>
    <xf numFmtId="0" fontId="0" fillId="0" borderId="2" xfId="0" applyBorder="1"/>
    <xf numFmtId="44" fontId="3" fillId="0" borderId="3" xfId="0" applyNumberFormat="1" applyFont="1" applyBorder="1"/>
    <xf numFmtId="0" fontId="9" fillId="0" borderId="0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center" vertical="center"/>
    </xf>
  </cellXfs>
  <cellStyles count="2">
    <cellStyle name="Normální" xfId="0" builtinId="0"/>
    <cellStyle name="normální_List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13" workbookViewId="0">
      <selection activeCell="F11" sqref="F11"/>
    </sheetView>
  </sheetViews>
  <sheetFormatPr defaultRowHeight="15" x14ac:dyDescent="0.25"/>
  <cols>
    <col min="1" max="1" width="5" bestFit="1" customWidth="1"/>
    <col min="2" max="2" width="47.85546875" bestFit="1" customWidth="1"/>
    <col min="3" max="3" width="14" bestFit="1" customWidth="1"/>
    <col min="4" max="4" width="23.28515625" bestFit="1" customWidth="1"/>
    <col min="5" max="5" width="22.5703125" bestFit="1" customWidth="1"/>
    <col min="6" max="6" width="41.5703125" bestFit="1" customWidth="1"/>
  </cols>
  <sheetData>
    <row r="1" spans="1:6" ht="113.25" customHeight="1" x14ac:dyDescent="0.35">
      <c r="A1" s="1" t="s">
        <v>0</v>
      </c>
      <c r="B1" s="1"/>
      <c r="C1" s="1"/>
      <c r="D1" s="1"/>
      <c r="E1" s="2"/>
    </row>
    <row r="3" spans="1:6" ht="31.5" x14ac:dyDescent="0.5">
      <c r="A3" s="3" t="s">
        <v>1</v>
      </c>
      <c r="B3" s="3"/>
      <c r="C3" s="3"/>
      <c r="D3" s="3"/>
      <c r="E3" s="4"/>
    </row>
    <row r="4" spans="1:6" ht="24" thickBot="1" x14ac:dyDescent="0.4">
      <c r="B4" s="5" t="s">
        <v>2</v>
      </c>
    </row>
    <row r="5" spans="1:6" ht="15.75" thickBot="1" x14ac:dyDescent="0.3">
      <c r="A5" s="7">
        <v>4121</v>
      </c>
      <c r="B5" s="8" t="s">
        <v>3</v>
      </c>
      <c r="C5" s="9"/>
      <c r="D5" s="10">
        <f>SUM(C6:C8)</f>
        <v>320885</v>
      </c>
      <c r="E5" s="11"/>
    </row>
    <row r="6" spans="1:6" s="15" customFormat="1" x14ac:dyDescent="0.25">
      <c r="A6" s="12"/>
      <c r="B6" s="13" t="s">
        <v>4</v>
      </c>
      <c r="C6" s="14">
        <v>111185</v>
      </c>
      <c r="D6" s="11"/>
      <c r="E6" s="11"/>
    </row>
    <row r="7" spans="1:6" s="15" customFormat="1" x14ac:dyDescent="0.25">
      <c r="A7" s="12"/>
      <c r="B7" s="13" t="s">
        <v>5</v>
      </c>
      <c r="C7" s="14">
        <v>20700</v>
      </c>
      <c r="D7" s="11"/>
      <c r="E7" s="11"/>
    </row>
    <row r="8" spans="1:6" ht="15.75" thickBot="1" x14ac:dyDescent="0.3">
      <c r="A8" s="16"/>
      <c r="B8" s="13" t="s">
        <v>6</v>
      </c>
      <c r="C8" s="14">
        <v>189000</v>
      </c>
      <c r="D8" s="11"/>
    </row>
    <row r="9" spans="1:6" ht="15.75" thickBot="1" x14ac:dyDescent="0.3">
      <c r="A9" s="7">
        <v>6310</v>
      </c>
      <c r="B9" s="17" t="s">
        <v>7</v>
      </c>
      <c r="C9" s="18"/>
      <c r="D9" s="10">
        <v>1500</v>
      </c>
      <c r="E9" s="11"/>
    </row>
    <row r="10" spans="1:6" ht="15.75" thickBot="1" x14ac:dyDescent="0.3">
      <c r="A10" s="7">
        <v>2324</v>
      </c>
      <c r="B10" s="19" t="s">
        <v>8</v>
      </c>
      <c r="C10" s="20"/>
      <c r="D10" s="10">
        <v>712800</v>
      </c>
      <c r="E10" s="11"/>
    </row>
    <row r="11" spans="1:6" ht="15.75" thickBot="1" x14ac:dyDescent="0.3">
      <c r="A11" s="21">
        <v>2419</v>
      </c>
      <c r="B11" s="22" t="s">
        <v>9</v>
      </c>
      <c r="C11" s="23"/>
      <c r="D11" s="24">
        <v>140000</v>
      </c>
      <c r="E11" s="11"/>
    </row>
    <row r="12" spans="1:6" ht="32.25" customHeight="1" thickBot="1" x14ac:dyDescent="0.4">
      <c r="B12" s="25" t="s">
        <v>10</v>
      </c>
      <c r="C12" s="26"/>
      <c r="D12" s="27">
        <f>SUM(D3:D11)</f>
        <v>1175185</v>
      </c>
      <c r="E12" s="28"/>
    </row>
    <row r="13" spans="1:6" ht="15.75" thickBot="1" x14ac:dyDescent="0.3">
      <c r="A13" s="12"/>
      <c r="B13" s="12"/>
      <c r="C13" s="11"/>
      <c r="D13" s="11"/>
      <c r="E13" s="11"/>
    </row>
    <row r="14" spans="1:6" ht="15.75" thickBot="1" x14ac:dyDescent="0.3">
      <c r="A14" s="7">
        <v>3639</v>
      </c>
      <c r="B14" s="29" t="s">
        <v>11</v>
      </c>
      <c r="C14" s="30"/>
      <c r="D14" s="10">
        <f>SUM(C15:C20)</f>
        <v>217825</v>
      </c>
      <c r="E14" s="11"/>
    </row>
    <row r="15" spans="1:6" ht="33.75" customHeight="1" x14ac:dyDescent="0.25">
      <c r="B15" s="31" t="s">
        <v>12</v>
      </c>
      <c r="C15" s="32">
        <v>69228</v>
      </c>
      <c r="D15" s="6"/>
      <c r="E15" s="33"/>
      <c r="F15" s="34"/>
    </row>
    <row r="16" spans="1:6" x14ac:dyDescent="0.25">
      <c r="B16" s="31" t="s">
        <v>13</v>
      </c>
      <c r="C16" s="32">
        <v>18000</v>
      </c>
      <c r="D16" s="6"/>
    </row>
    <row r="17" spans="1:4" x14ac:dyDescent="0.25">
      <c r="B17" s="31" t="s">
        <v>14</v>
      </c>
      <c r="C17" s="32">
        <v>2000</v>
      </c>
      <c r="D17" s="6"/>
    </row>
    <row r="18" spans="1:4" x14ac:dyDescent="0.25">
      <c r="B18" s="31" t="s">
        <v>15</v>
      </c>
      <c r="C18" s="32">
        <v>5000</v>
      </c>
      <c r="D18" s="6"/>
    </row>
    <row r="19" spans="1:4" ht="15" customHeight="1" x14ac:dyDescent="0.25">
      <c r="B19" s="31" t="s">
        <v>16</v>
      </c>
      <c r="C19" s="32">
        <v>28000</v>
      </c>
    </row>
    <row r="20" spans="1:4" ht="13.5" customHeight="1" thickBot="1" x14ac:dyDescent="0.3">
      <c r="B20" s="31" t="s">
        <v>17</v>
      </c>
      <c r="C20" s="32">
        <v>95597</v>
      </c>
    </row>
    <row r="21" spans="1:4" ht="36.75" customHeight="1" thickBot="1" x14ac:dyDescent="0.3">
      <c r="A21" s="7">
        <v>5273</v>
      </c>
      <c r="B21" s="35" t="s">
        <v>18</v>
      </c>
      <c r="C21" s="30"/>
      <c r="D21" s="10">
        <f>SUM(C22+C23)</f>
        <v>20700</v>
      </c>
    </row>
    <row r="22" spans="1:4" x14ac:dyDescent="0.25">
      <c r="B22" s="31" t="s">
        <v>19</v>
      </c>
      <c r="C22" s="32">
        <v>20125</v>
      </c>
    </row>
    <row r="23" spans="1:4" ht="16.5" customHeight="1" thickBot="1" x14ac:dyDescent="0.3">
      <c r="B23" s="31" t="s">
        <v>17</v>
      </c>
      <c r="C23" s="32">
        <v>575</v>
      </c>
    </row>
    <row r="24" spans="1:4" ht="15" hidden="1" customHeight="1" x14ac:dyDescent="0.25">
      <c r="A24" s="7">
        <v>6310</v>
      </c>
      <c r="B24" s="8" t="s">
        <v>7</v>
      </c>
      <c r="C24" s="9"/>
      <c r="D24" s="10">
        <v>2500</v>
      </c>
    </row>
    <row r="25" spans="1:4" ht="15" hidden="1" customHeight="1" x14ac:dyDescent="0.35">
      <c r="B25" s="36" t="s">
        <v>20</v>
      </c>
      <c r="C25" s="37"/>
      <c r="D25" s="38">
        <v>112340</v>
      </c>
    </row>
    <row r="26" spans="1:4" ht="14.25" hidden="1" customHeight="1" x14ac:dyDescent="0.25">
      <c r="A26" s="12"/>
      <c r="B26" s="12"/>
      <c r="C26" s="11"/>
      <c r="D26" s="11"/>
    </row>
    <row r="27" spans="1:4" ht="15.75" hidden="1" customHeight="1" x14ac:dyDescent="0.25">
      <c r="A27" s="15"/>
      <c r="B27" s="15"/>
      <c r="C27" s="39"/>
      <c r="D27" s="39"/>
    </row>
    <row r="28" spans="1:4" ht="15.75" thickBot="1" x14ac:dyDescent="0.3">
      <c r="A28" s="40">
        <v>3900</v>
      </c>
      <c r="B28" s="41" t="s">
        <v>21</v>
      </c>
      <c r="C28" s="42"/>
      <c r="D28" s="43">
        <f>SUM(C29:C33)</f>
        <v>792660</v>
      </c>
    </row>
    <row r="29" spans="1:4" x14ac:dyDescent="0.25">
      <c r="A29" s="12"/>
      <c r="B29" s="44" t="s">
        <v>22</v>
      </c>
      <c r="C29" s="45">
        <v>387040</v>
      </c>
      <c r="D29" s="12"/>
    </row>
    <row r="30" spans="1:4" x14ac:dyDescent="0.25">
      <c r="A30" s="12"/>
      <c r="B30" s="44" t="s">
        <v>23</v>
      </c>
      <c r="C30" s="45">
        <v>224532</v>
      </c>
      <c r="D30" s="12"/>
    </row>
    <row r="31" spans="1:4" x14ac:dyDescent="0.25">
      <c r="A31" s="12"/>
      <c r="B31" s="44" t="s">
        <v>24</v>
      </c>
      <c r="C31" s="45">
        <v>96228</v>
      </c>
      <c r="D31" s="12"/>
    </row>
    <row r="32" spans="1:4" x14ac:dyDescent="0.25">
      <c r="A32" s="12"/>
      <c r="B32" s="44" t="s">
        <v>25</v>
      </c>
      <c r="C32" s="46">
        <v>5000</v>
      </c>
      <c r="D32" s="12"/>
    </row>
    <row r="33" spans="1:5" ht="15.75" thickBot="1" x14ac:dyDescent="0.3">
      <c r="A33" s="12"/>
      <c r="B33" s="47" t="s">
        <v>26</v>
      </c>
      <c r="C33" s="48">
        <v>79860</v>
      </c>
      <c r="D33" s="12"/>
    </row>
    <row r="34" spans="1:5" ht="15.75" thickBot="1" x14ac:dyDescent="0.3">
      <c r="A34" s="40">
        <v>2419</v>
      </c>
      <c r="B34" s="49" t="s">
        <v>27</v>
      </c>
      <c r="C34" s="9"/>
      <c r="D34" s="50">
        <v>140000</v>
      </c>
    </row>
    <row r="35" spans="1:5" ht="15.75" thickBot="1" x14ac:dyDescent="0.3">
      <c r="A35" s="7">
        <v>6310</v>
      </c>
      <c r="B35" s="8" t="s">
        <v>7</v>
      </c>
      <c r="C35" s="9"/>
      <c r="D35" s="10">
        <v>4000</v>
      </c>
      <c r="E35" s="11"/>
    </row>
    <row r="36" spans="1:5" ht="21.75" thickBot="1" x14ac:dyDescent="0.4">
      <c r="A36" s="15"/>
      <c r="B36" s="51"/>
      <c r="C36" s="52"/>
      <c r="D36" s="53"/>
      <c r="E36" s="53"/>
    </row>
    <row r="37" spans="1:5" ht="21.75" thickBot="1" x14ac:dyDescent="0.4">
      <c r="B37" s="36" t="s">
        <v>20</v>
      </c>
      <c r="C37" s="54"/>
      <c r="D37" s="55">
        <f>SUM(D14+D21+D28+D34+D35)</f>
        <v>1175185</v>
      </c>
      <c r="E37" s="28"/>
    </row>
    <row r="38" spans="1:5" ht="15.75" x14ac:dyDescent="0.25">
      <c r="A38" s="56"/>
      <c r="B38" s="56"/>
      <c r="C38" s="57"/>
      <c r="D38" s="57"/>
      <c r="E38" s="57"/>
    </row>
    <row r="39" spans="1:5" ht="15.75" x14ac:dyDescent="0.25">
      <c r="A39" s="56"/>
      <c r="B39" s="56"/>
      <c r="C39" s="56"/>
      <c r="D39" s="15"/>
      <c r="E39" s="15"/>
    </row>
    <row r="40" spans="1:5" ht="15.75" x14ac:dyDescent="0.25">
      <c r="A40" s="56"/>
      <c r="B40" s="56"/>
      <c r="C40" s="57"/>
      <c r="D40" s="57"/>
      <c r="E40" s="57"/>
    </row>
    <row r="41" spans="1:5" ht="15.75" x14ac:dyDescent="0.25">
      <c r="A41" s="56"/>
      <c r="B41" s="56"/>
      <c r="C41" s="57"/>
      <c r="D41" s="57"/>
      <c r="E41" s="57"/>
    </row>
    <row r="42" spans="1:5" ht="15.75" x14ac:dyDescent="0.25">
      <c r="A42" s="56"/>
      <c r="B42" s="56"/>
      <c r="C42" s="56"/>
    </row>
    <row r="43" spans="1:5" ht="15.75" x14ac:dyDescent="0.25">
      <c r="A43" s="56"/>
      <c r="B43" s="56"/>
      <c r="C43" s="56"/>
    </row>
    <row r="44" spans="1:5" ht="15.75" x14ac:dyDescent="0.25">
      <c r="A44" s="56"/>
      <c r="B44" s="56"/>
      <c r="C44" s="56"/>
    </row>
  </sheetData>
  <mergeCells count="2">
    <mergeCell ref="A1:D1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2017-03-09T12:08:57Z</dcterms:modified>
</cp:coreProperties>
</file>